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gre\"/>
    </mc:Choice>
  </mc:AlternateContent>
  <bookViews>
    <workbookView xWindow="0" yWindow="0" windowWidth="28800" windowHeight="12030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incidents!$A$1:$H$31</definedName>
    <definedName name="_xlnm.Print_Area" localSheetId="2">offenders!$A$1:$H$27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4" i="2" l="1"/>
  <c r="B8" i="2"/>
  <c r="G5" i="3" l="1"/>
  <c r="F8" i="3"/>
  <c r="G6" i="3"/>
  <c r="G7" i="3"/>
  <c r="G4" i="3"/>
  <c r="F8" i="2"/>
  <c r="G5" i="1"/>
  <c r="G6" i="1"/>
  <c r="G4" i="1"/>
  <c r="F7" i="1"/>
  <c r="G7" i="1" l="1"/>
  <c r="G8" i="3"/>
  <c r="H4" i="3" s="1"/>
  <c r="E8" i="3" l="1"/>
  <c r="E8" i="2"/>
  <c r="E7" i="1"/>
  <c r="D8" i="3" l="1"/>
  <c r="C8" i="3"/>
  <c r="B8" i="3"/>
  <c r="D8" i="2"/>
  <c r="C8" i="2"/>
  <c r="H7" i="3" l="1"/>
  <c r="G8" i="2"/>
  <c r="B7" i="1"/>
  <c r="C7" i="1"/>
  <c r="D7" i="1"/>
  <c r="H6" i="3" l="1"/>
  <c r="H5" i="3"/>
  <c r="H8" i="3"/>
  <c r="H7" i="2"/>
  <c r="H6" i="2"/>
  <c r="H5" i="2"/>
  <c r="H8" i="2"/>
  <c r="H4" i="2"/>
  <c r="H6" i="1" l="1"/>
  <c r="H5" i="1"/>
  <c r="H4" i="1"/>
  <c r="H7" i="1"/>
</calcChain>
</file>

<file path=xl/sharedStrings.xml><?xml version="1.0" encoding="utf-8"?>
<sst xmlns="http://schemas.openxmlformats.org/spreadsheetml/2006/main" count="26" uniqueCount="14">
  <si>
    <t>Καταγγελλόμενοι/ες για Βία στην Οικογένεια κατά Φύλο / Ηλικία</t>
  </si>
  <si>
    <t>Φύλο</t>
  </si>
  <si>
    <t>ΣΥΝΟΛΟ</t>
  </si>
  <si>
    <t>Aνδρας</t>
  </si>
  <si>
    <t>Αγόρι &lt; 18</t>
  </si>
  <si>
    <t>Γυναίκα</t>
  </si>
  <si>
    <t>Κορίτσι &lt; 18</t>
  </si>
  <si>
    <t>Παραπονούμενοι/ες για Βία στην Οικογένεια κατά Φύλο / Ηλικία</t>
  </si>
  <si>
    <t>Αναφερόμενα Περιστατικά Βίας στην Οικογένεια κατά Είδος</t>
  </si>
  <si>
    <t>Είδος Βίας</t>
  </si>
  <si>
    <t>Σεξουαλική</t>
  </si>
  <si>
    <t>Σωματική</t>
  </si>
  <si>
    <t>Ψυχολογική</t>
  </si>
  <si>
    <t>ΠΟΣΟΣΤΑ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</si>
</sst>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6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0" fontId="2" fillId="4" borderId="15" xfId="1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0" fontId="2" fillId="4" borderId="18" xfId="1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0" fontId="2" fillId="4" borderId="21" xfId="1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center"/>
    </xf>
    <xf numFmtId="10" fontId="2" fillId="2" borderId="24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5" fillId="0" borderId="25" xfId="2" applyFont="1" applyFill="1" applyBorder="1" applyAlignment="1">
      <alignment horizontal="right" wrapText="1"/>
    </xf>
    <xf numFmtId="0" fontId="5" fillId="0" borderId="26" xfId="2" applyFont="1" applyFill="1" applyBorder="1" applyAlignment="1">
      <alignment horizontal="right" wrapText="1"/>
    </xf>
    <xf numFmtId="0" fontId="0" fillId="0" borderId="27" xfId="0" applyBorder="1" applyAlignment="1">
      <alignment vertical="center"/>
    </xf>
    <xf numFmtId="0" fontId="4" fillId="0" borderId="0" xfId="2"/>
    <xf numFmtId="0" fontId="6" fillId="0" borderId="0" xfId="3" applyNumberFormat="1"/>
    <xf numFmtId="0" fontId="2" fillId="3" borderId="2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_offender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534E-2"/>
          <c:y val="0.15443200253234715"/>
          <c:w val="0.84740134332791939"/>
          <c:h val="0.697695089621335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incidents!$B$3:$F$3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incidents!$B$7:$F$7</c:f>
              <c:numCache>
                <c:formatCode>General</c:formatCode>
                <c:ptCount val="5"/>
                <c:pt idx="0">
                  <c:v>835</c:v>
                </c:pt>
                <c:pt idx="1">
                  <c:v>786</c:v>
                </c:pt>
                <c:pt idx="2">
                  <c:v>947</c:v>
                </c:pt>
                <c:pt idx="3">
                  <c:v>1161</c:v>
                </c:pt>
                <c:pt idx="4">
                  <c:v>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08E-9046-3A15D8ED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730240"/>
        <c:axId val="64731776"/>
        <c:axId val="0"/>
      </c:bar3DChart>
      <c:catAx>
        <c:axId val="647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1776"/>
        <c:crosses val="autoZero"/>
        <c:auto val="1"/>
        <c:lblAlgn val="ctr"/>
        <c:lblOffset val="100"/>
        <c:noMultiLvlLbl val="0"/>
      </c:catAx>
      <c:valAx>
        <c:axId val="6473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76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victims!$G$3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6B-4EFA-B5F2-E50AA1D4B0D7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6B-4EFA-B5F2-E50AA1D4B0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6B-4EFA-B5F2-E50AA1D4B0D7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6B-4EFA-B5F2-E50AA1D4B0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victims!$A$4:$A$7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victims!$G$4:$G$7</c:f>
              <c:numCache>
                <c:formatCode>General</c:formatCode>
                <c:ptCount val="4"/>
                <c:pt idx="0">
                  <c:v>1071</c:v>
                </c:pt>
                <c:pt idx="1">
                  <c:v>631</c:v>
                </c:pt>
                <c:pt idx="2">
                  <c:v>3740</c:v>
                </c:pt>
                <c:pt idx="3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B-4EFA-B5F2-E50AA1D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34"/>
          <c:y val="0.91687763210958995"/>
          <c:w val="0.46411528747585817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18E-2"/>
          <c:y val="0.10723192019950124"/>
          <c:w val="0.80775507982497585"/>
          <c:h val="0.68578553615960192"/>
        </c:manualLayout>
      </c:layout>
      <c:pie3DChart>
        <c:varyColors val="1"/>
        <c:ser>
          <c:idx val="0"/>
          <c:order val="0"/>
          <c:tx>
            <c:strRef>
              <c:f>offenders!$G$3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4F-485D-AFE2-DD1FDB01E74D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4F-485D-AFE2-DD1FDB01E74D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4F-485D-AFE2-DD1FDB01E74D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4F-485D-AFE2-DD1FDB01E74D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4F-485D-AFE2-DD1FDB01E74D}"/>
                </c:ext>
              </c:extLst>
            </c:dLbl>
            <c:dLbl>
              <c:idx val="1"/>
              <c:layout>
                <c:manualLayout>
                  <c:x val="1.4391379728905293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4F-485D-AFE2-DD1FDB01E74D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4F-485D-AFE2-DD1FDB01E74D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4F-485D-AFE2-DD1FDB01E7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offenders!$G$4:$G$7</c:f>
              <c:numCache>
                <c:formatCode>General</c:formatCode>
                <c:ptCount val="4"/>
                <c:pt idx="0">
                  <c:v>4337</c:v>
                </c:pt>
                <c:pt idx="1">
                  <c:v>35</c:v>
                </c:pt>
                <c:pt idx="2">
                  <c:v>1344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4F-485D-AFE2-DD1FDB01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43"/>
          <c:w val="0.47011351429172626"/>
          <c:h val="5.9850374064837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23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7</xdr:col>
      <xdr:colOff>342900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7</xdr:col>
      <xdr:colOff>314325</xdr:colOff>
      <xdr:row>26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for%20the%20Website/Internet2018/split%20files%20gre/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J18" sqref="J18"/>
    </sheetView>
  </sheetViews>
  <sheetFormatPr defaultRowHeight="18.75" customHeight="1" x14ac:dyDescent="0.2"/>
  <cols>
    <col min="1" max="1" width="12.28515625" style="1" customWidth="1"/>
    <col min="2" max="6" width="8" style="1" customWidth="1"/>
    <col min="7" max="7" width="10.1406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44" t="s">
        <v>8</v>
      </c>
      <c r="B1" s="44"/>
      <c r="C1" s="44"/>
      <c r="D1" s="44"/>
      <c r="E1" s="44"/>
      <c r="F1" s="44"/>
      <c r="G1" s="44"/>
      <c r="H1" s="44"/>
    </row>
    <row r="2" spans="1:8" ht="18.75" customHeight="1" thickBot="1" x14ac:dyDescent="0.25"/>
    <row r="3" spans="1:8" ht="33.75" customHeight="1" thickBot="1" x14ac:dyDescent="0.25">
      <c r="A3" s="2" t="s">
        <v>9</v>
      </c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3" t="s">
        <v>2</v>
      </c>
      <c r="H3" s="4" t="s">
        <v>13</v>
      </c>
    </row>
    <row r="4" spans="1:8" ht="33.75" customHeight="1" x14ac:dyDescent="0.2">
      <c r="A4" s="5" t="s">
        <v>10</v>
      </c>
      <c r="B4" s="6">
        <v>41</v>
      </c>
      <c r="C4" s="6">
        <v>27</v>
      </c>
      <c r="D4" s="6">
        <v>16</v>
      </c>
      <c r="E4" s="6">
        <v>26</v>
      </c>
      <c r="F4" s="6">
        <v>30</v>
      </c>
      <c r="G4" s="7">
        <f>SUM(B4:F4)</f>
        <v>140</v>
      </c>
      <c r="H4" s="8">
        <f>G4/$G$7</f>
        <v>2.5175328178385182E-2</v>
      </c>
    </row>
    <row r="5" spans="1:8" ht="33.75" customHeight="1" x14ac:dyDescent="0.2">
      <c r="A5" s="5" t="s">
        <v>11</v>
      </c>
      <c r="B5" s="6">
        <v>513</v>
      </c>
      <c r="C5" s="6">
        <v>506</v>
      </c>
      <c r="D5" s="6">
        <v>630</v>
      </c>
      <c r="E5" s="6">
        <v>779</v>
      </c>
      <c r="F5" s="6">
        <v>1045</v>
      </c>
      <c r="G5" s="7">
        <f t="shared" ref="G5:G6" si="0">SUM(B5:F5)</f>
        <v>3473</v>
      </c>
      <c r="H5" s="10">
        <f t="shared" ref="H5:H7" si="1">G5/$G$7</f>
        <v>0.62452796259665533</v>
      </c>
    </row>
    <row r="6" spans="1:8" ht="33.75" customHeight="1" thickBot="1" x14ac:dyDescent="0.25">
      <c r="A6" s="11" t="s">
        <v>12</v>
      </c>
      <c r="B6" s="6">
        <v>281</v>
      </c>
      <c r="C6" s="6">
        <v>253</v>
      </c>
      <c r="D6" s="6">
        <v>301</v>
      </c>
      <c r="E6" s="6">
        <v>356</v>
      </c>
      <c r="F6" s="6">
        <v>757</v>
      </c>
      <c r="G6" s="7">
        <f t="shared" si="0"/>
        <v>1948</v>
      </c>
      <c r="H6" s="12">
        <f t="shared" si="1"/>
        <v>0.35029670922495953</v>
      </c>
    </row>
    <row r="7" spans="1:8" ht="33.75" customHeight="1" thickBot="1" x14ac:dyDescent="0.25">
      <c r="A7" s="13" t="s">
        <v>2</v>
      </c>
      <c r="B7" s="14">
        <f t="shared" ref="B7:D7" si="2">SUM(B4:B6)</f>
        <v>835</v>
      </c>
      <c r="C7" s="14">
        <f t="shared" si="2"/>
        <v>786</v>
      </c>
      <c r="D7" s="14">
        <f t="shared" si="2"/>
        <v>947</v>
      </c>
      <c r="E7" s="14">
        <f>SUM(E4:E6)</f>
        <v>1161</v>
      </c>
      <c r="F7" s="14">
        <f t="shared" ref="F7:G7" si="3">SUM(F4:F6)</f>
        <v>1832</v>
      </c>
      <c r="G7" s="14">
        <f t="shared" si="3"/>
        <v>5561</v>
      </c>
      <c r="H7" s="15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M9" sqref="M9"/>
    </sheetView>
  </sheetViews>
  <sheetFormatPr defaultRowHeight="18.75" customHeight="1" x14ac:dyDescent="0.2"/>
  <cols>
    <col min="1" max="2" width="13.140625" style="1" customWidth="1"/>
    <col min="3" max="6" width="9.140625" style="1" customWidth="1"/>
    <col min="7" max="7" width="10.425781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</row>
    <row r="2" spans="1:8" ht="18.75" customHeight="1" thickBot="1" x14ac:dyDescent="0.25"/>
    <row r="3" spans="1:8" ht="26.25" customHeight="1" thickBot="1" x14ac:dyDescent="0.25">
      <c r="A3" s="16" t="s">
        <v>1</v>
      </c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3" t="s">
        <v>2</v>
      </c>
      <c r="H3" s="4" t="s">
        <v>13</v>
      </c>
    </row>
    <row r="4" spans="1:8" ht="26.25" customHeight="1" thickBot="1" x14ac:dyDescent="0.25">
      <c r="A4" s="19" t="s">
        <v>3</v>
      </c>
      <c r="B4" s="41">
        <v>193</v>
      </c>
      <c r="C4" s="20">
        <v>152</v>
      </c>
      <c r="D4" s="20">
        <v>225</v>
      </c>
      <c r="E4" s="20">
        <v>208</v>
      </c>
      <c r="F4" s="20">
        <v>293</v>
      </c>
      <c r="G4" s="38">
        <f>SUM(B4:F4)</f>
        <v>1071</v>
      </c>
      <c r="H4" s="21">
        <f>G4/$G$8</f>
        <v>0.17805486284289276</v>
      </c>
    </row>
    <row r="5" spans="1:8" ht="26.25" customHeight="1" thickBot="1" x14ac:dyDescent="0.25">
      <c r="A5" s="22" t="s">
        <v>4</v>
      </c>
      <c r="B5" s="42">
        <v>97</v>
      </c>
      <c r="C5" s="23">
        <v>107</v>
      </c>
      <c r="D5" s="23">
        <v>123</v>
      </c>
      <c r="E5" s="23">
        <v>144</v>
      </c>
      <c r="F5" s="23">
        <v>160</v>
      </c>
      <c r="G5" s="38">
        <f t="shared" ref="G5:G7" si="0">SUM(B5:F5)</f>
        <v>631</v>
      </c>
      <c r="H5" s="24">
        <f t="shared" ref="H5:H8" si="1">G5/$G$8</f>
        <v>0.10490440565253532</v>
      </c>
    </row>
    <row r="6" spans="1:8" ht="26.25" customHeight="1" thickBot="1" x14ac:dyDescent="0.25">
      <c r="A6" s="22" t="s">
        <v>5</v>
      </c>
      <c r="B6" s="42">
        <v>519</v>
      </c>
      <c r="C6" s="23">
        <v>501</v>
      </c>
      <c r="D6" s="23">
        <v>580</v>
      </c>
      <c r="E6" s="23">
        <v>776</v>
      </c>
      <c r="F6" s="23">
        <v>1364</v>
      </c>
      <c r="G6" s="38">
        <f t="shared" si="0"/>
        <v>3740</v>
      </c>
      <c r="H6" s="24">
        <f t="shared" si="1"/>
        <v>0.62177888611803822</v>
      </c>
    </row>
    <row r="7" spans="1:8" ht="26.25" customHeight="1" thickBot="1" x14ac:dyDescent="0.25">
      <c r="A7" s="25" t="s">
        <v>6</v>
      </c>
      <c r="B7" s="43">
        <v>93</v>
      </c>
      <c r="C7" s="26">
        <v>105</v>
      </c>
      <c r="D7" s="26">
        <v>96</v>
      </c>
      <c r="E7" s="26">
        <v>128</v>
      </c>
      <c r="F7" s="26">
        <v>151</v>
      </c>
      <c r="G7" s="38">
        <f t="shared" si="0"/>
        <v>573</v>
      </c>
      <c r="H7" s="27">
        <f t="shared" si="1"/>
        <v>9.5261845386533664E-2</v>
      </c>
    </row>
    <row r="8" spans="1:8" ht="26.25" customHeight="1" thickBot="1" x14ac:dyDescent="0.25">
      <c r="A8" s="28" t="s">
        <v>2</v>
      </c>
      <c r="B8" s="13">
        <f>SUM(B4:B7)</f>
        <v>902</v>
      </c>
      <c r="C8" s="29">
        <f t="shared" ref="C8:G8" si="2">SUM(C4:C7)</f>
        <v>865</v>
      </c>
      <c r="D8" s="29">
        <f t="shared" si="2"/>
        <v>1024</v>
      </c>
      <c r="E8" s="29">
        <f t="shared" si="2"/>
        <v>1256</v>
      </c>
      <c r="F8" s="29">
        <f t="shared" si="2"/>
        <v>1968</v>
      </c>
      <c r="G8" s="29">
        <f t="shared" si="2"/>
        <v>6015</v>
      </c>
      <c r="H8" s="30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M9" sqref="M9"/>
    </sheetView>
  </sheetViews>
  <sheetFormatPr defaultRowHeight="18.75" customHeight="1" x14ac:dyDescent="0.2"/>
  <cols>
    <col min="1" max="1" width="12.140625" style="1" customWidth="1"/>
    <col min="2" max="6" width="9" style="1" customWidth="1"/>
    <col min="7" max="7" width="12" style="1" customWidth="1"/>
    <col min="8" max="8" width="12.140625" style="1" customWidth="1"/>
    <col min="9" max="16384" width="9.140625" style="1"/>
  </cols>
  <sheetData>
    <row r="1" spans="1:14" ht="18.7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14" ht="18.75" customHeight="1" thickBot="1" x14ac:dyDescent="0.25"/>
    <row r="3" spans="1:14" ht="26.25" customHeight="1" thickBot="1" x14ac:dyDescent="0.3">
      <c r="A3" s="16" t="s">
        <v>1</v>
      </c>
      <c r="B3" s="17">
        <v>2016</v>
      </c>
      <c r="C3" s="17">
        <v>2017</v>
      </c>
      <c r="D3" s="17">
        <v>2018</v>
      </c>
      <c r="E3" s="17">
        <v>2019</v>
      </c>
      <c r="F3" s="17">
        <v>2020</v>
      </c>
      <c r="G3" s="3" t="s">
        <v>2</v>
      </c>
      <c r="H3" s="4" t="s">
        <v>13</v>
      </c>
      <c r="J3" s="31"/>
    </row>
    <row r="4" spans="1:14" ht="26.25" customHeight="1" x14ac:dyDescent="0.25">
      <c r="A4" s="19" t="s">
        <v>3</v>
      </c>
      <c r="B4" s="32">
        <v>629</v>
      </c>
      <c r="C4" s="32">
        <v>618</v>
      </c>
      <c r="D4" s="32">
        <v>721</v>
      </c>
      <c r="E4" s="32">
        <v>896</v>
      </c>
      <c r="F4" s="32">
        <v>1473</v>
      </c>
      <c r="G4" s="38">
        <f>SUM(B4:F4)</f>
        <v>4337</v>
      </c>
      <c r="H4" s="21">
        <f>G4/$G$8</f>
        <v>0.75795176511709195</v>
      </c>
      <c r="J4" s="33"/>
    </row>
    <row r="5" spans="1:14" ht="26.25" customHeight="1" x14ac:dyDescent="0.25">
      <c r="A5" s="22" t="s">
        <v>4</v>
      </c>
      <c r="B5" s="9">
        <v>9</v>
      </c>
      <c r="C5" s="9">
        <v>1</v>
      </c>
      <c r="D5" s="9">
        <v>3</v>
      </c>
      <c r="E5" s="9">
        <v>9</v>
      </c>
      <c r="F5" s="9">
        <v>13</v>
      </c>
      <c r="G5" s="39">
        <f>SUM(B5:F5)</f>
        <v>35</v>
      </c>
      <c r="H5" s="24">
        <f t="shared" ref="H5:H8" si="0">G5/$G$8</f>
        <v>6.1167423977630201E-3</v>
      </c>
      <c r="J5" s="34"/>
    </row>
    <row r="6" spans="1:14" ht="26.25" customHeight="1" x14ac:dyDescent="0.25">
      <c r="A6" s="22" t="s">
        <v>5</v>
      </c>
      <c r="B6" s="9">
        <v>216</v>
      </c>
      <c r="C6" s="9">
        <v>203</v>
      </c>
      <c r="D6" s="9">
        <v>250</v>
      </c>
      <c r="E6" s="9">
        <v>291</v>
      </c>
      <c r="F6" s="9">
        <v>384</v>
      </c>
      <c r="G6" s="39">
        <f t="shared" ref="G6:G7" si="1">SUM(B6:F6)</f>
        <v>1344</v>
      </c>
      <c r="H6" s="24">
        <f t="shared" si="0"/>
        <v>0.23488290807409998</v>
      </c>
      <c r="J6" s="34"/>
    </row>
    <row r="7" spans="1:14" ht="26.25" customHeight="1" thickBot="1" x14ac:dyDescent="0.3">
      <c r="A7" s="25" t="s">
        <v>6</v>
      </c>
      <c r="B7" s="35">
        <v>1</v>
      </c>
      <c r="C7" s="35">
        <v>1</v>
      </c>
      <c r="D7" s="35">
        <v>0</v>
      </c>
      <c r="E7" s="35">
        <v>1</v>
      </c>
      <c r="F7" s="35">
        <v>3</v>
      </c>
      <c r="G7" s="40">
        <f t="shared" si="1"/>
        <v>6</v>
      </c>
      <c r="H7" s="27">
        <f t="shared" si="0"/>
        <v>1.0485844110450892E-3</v>
      </c>
      <c r="J7" s="36"/>
      <c r="N7" s="37"/>
    </row>
    <row r="8" spans="1:14" ht="26.25" customHeight="1" thickBot="1" x14ac:dyDescent="0.3">
      <c r="A8" s="28" t="s">
        <v>2</v>
      </c>
      <c r="B8" s="14">
        <f t="shared" ref="B8:F8" si="2">SUM(B4:B7)</f>
        <v>855</v>
      </c>
      <c r="C8" s="14">
        <f t="shared" si="2"/>
        <v>823</v>
      </c>
      <c r="D8" s="14">
        <f t="shared" si="2"/>
        <v>974</v>
      </c>
      <c r="E8" s="14">
        <f t="shared" si="2"/>
        <v>1197</v>
      </c>
      <c r="F8" s="14">
        <f t="shared" si="2"/>
        <v>1873</v>
      </c>
      <c r="G8" s="14">
        <f>SUM(G4:G7)</f>
        <v>5722</v>
      </c>
      <c r="H8" s="30">
        <f t="shared" si="0"/>
        <v>1</v>
      </c>
      <c r="N8" s="37"/>
    </row>
    <row r="9" spans="1:14" ht="18.75" customHeight="1" x14ac:dyDescent="0.25">
      <c r="N9" s="37"/>
    </row>
    <row r="10" spans="1:14" ht="18.75" customHeight="1" x14ac:dyDescent="0.25">
      <c r="N10" s="37"/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DEDBBB5-54ED-406E-BB7C-1220C42EFC7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2021-05-31T11:03:47Z</cp:lastPrinted>
  <dcterms:created xsi:type="dcterms:W3CDTF">2017-08-07T06:09:57Z</dcterms:created>
  <dcterms:modified xsi:type="dcterms:W3CDTF">2021-05-31T11:04:02Z</dcterms:modified>
</cp:coreProperties>
</file>